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<sst xmlns="http://schemas.openxmlformats.org/spreadsheetml/2006/main" count="153" uniqueCount="127">
  <si>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</si>
  <si>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</si>
  <si>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</si>
  <si>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</si>
  <si>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</si>
  <si>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</si>
  <si>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</si>
  <si>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</si>
  <si>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</si>
  <si>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</si>
  <si>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</si>
  <si>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</si>
  <si>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</si>
  <si>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</si>
  <si>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</si>
  <si>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</si>
  <si>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</si>
  <si>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</si>
  <si>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</si>
  <si>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</si>
  <si>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</si>
  <si>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</si>
  <si>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</si>
  <si>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</si>
  <si>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</si>
  <si>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</si>
  <si>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</si>
  <si>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</si>
  <si>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</si>
  <si>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</si>
  <si>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</si>
  <si>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</si>
  <si>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</si>
  <si>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</si>
  <si>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</si>
  <si>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</si>
  <si>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</si>
  <si>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</si>
  <si>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</si>
  <si>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</si>
  <si>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</si>
  <si>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</si>
  <si>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</si>
  <si>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</si>
  <si>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</si>
  <si>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</si>
  <si>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</si>
  <si>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</si>
  <si>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</si>
  <si>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</si>
  <si>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</si>
  <si>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</si>
  <si>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</si>
  <si>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</si>
  <si>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</si>
  <si>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</si>
  <si>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</si>
  <si>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</si>
  <si>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</si>
  <si>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</si>
  <si>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</si>
  <si>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</si>
  <si>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</si>
  <si>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</si>
  <si>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</si>
  <si>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</si>
  <si>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</si>
  <si>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</si>
  <si>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</si>
  <si>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</si>
  <si>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</si>
  <si>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</si>
  <si>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</si>
  <si>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</si>
  <si>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</si>
  <si>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</si>
  <si>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</si>
  <si>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</si>
  <si>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</si>
  <si>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</si>
  <si>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</si>
  <si>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</si>
  <si>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</si>
  <si>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</si>
  <si>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</si>
  <si>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</si>
  <si>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</si>
  <si>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</si>
  <si>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</si>
  <si>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</si>
  <si>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</si>
  <si>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</si>
  <si>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</si>
  <si>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</si>
  <si>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</si>
  <si>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</si>
  <si>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</si>
  <si>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</si>
  <si>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</si>
  <si>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</si>
  <si>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</si>
  <si>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</si>
  <si>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</si>
  <si>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</si>
  <si>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</si>
  <si>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</si>
  <si>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</si>
  <si>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</si>
  <si>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</si>
  <si>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</si>
  <si>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</si>
  <si>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</si>
  <si>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</si>
  <si>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</si>
  <si>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</si>
  <si>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</si>
  <si>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</si>
  <si>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Солонянський районний суд Дніпропетровської області</t>
  </si>
  <si>
    <t>52400. Дніпропетровська область.смт. Солоне</t>
  </si>
  <si>
    <t>вул. Строменка</t>
  </si>
  <si>
    <t>1-А</t>
  </si>
  <si>
    <t/>
  </si>
  <si>
    <t>М.Матвієнко</t>
  </si>
  <si>
    <t>Л.Грабарь</t>
  </si>
  <si>
    <t>(05669)21296</t>
  </si>
  <si>
    <t>inbox@sl.dp.court.gov.ua</t>
  </si>
  <si>
    <t>1 січня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</si>
</sst>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&amp;LAFC49F62&amp;C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671</v>
      </c>
      <c r="D6" s="96">
        <f>SUM(D7,D10,D13,D14,D15,D20,D23,D24,D18,D19)</f>
        <v>801430.8700000002</v>
      </c>
      <c r="E6" s="96">
        <f>SUM(E7,E10,E13,E14,E15,E20,E23,E24,E18,E19)</f>
        <v>555</v>
      </c>
      <c r="F6" s="96">
        <f>SUM(F7,F10,F13,F14,F15,F20,F23,F24,F18,F19)</f>
        <v>752891.9900000002</v>
      </c>
      <c r="G6" s="96">
        <f>SUM(G7,G10,G13,G14,G15,G20,G23,G24,G18,G19)</f>
        <v>10</v>
      </c>
      <c r="H6" s="96">
        <f>SUM(H7,H10,H13,H14,H15,H20,H23,H24,H18,H19)</f>
        <v>12219.15</v>
      </c>
      <c r="I6" s="96">
        <f>SUM(I7,I10,I13,I14,I15,I20,I23,I24,I18,I19)</f>
        <v>61</v>
      </c>
      <c r="J6" s="96">
        <f>SUM(J7,J10,J13,J14,J15,J20,J23,J24,J18,J19)</f>
        <v>35092.200000000004</v>
      </c>
      <c r="K6" s="96">
        <f>SUM(K7,K10,K13,K14,K15,K20,K23,K24,K18,K19)</f>
        <v>122</v>
      </c>
      <c r="L6" s="96">
        <f>SUM(L7,L10,L13,L14,L15,L20,L23,L24,L18,L19)</f>
        <v>78474.06000000008</v>
      </c>
    </row>
    <row r="7" spans="1:12" ht="16.5" customHeight="1">
      <c r="A7" s="87">
        <v>2</v>
      </c>
      <c r="B7" s="90" t="s">
        <v>75</v>
      </c>
      <c r="C7" s="97">
        <v>413</v>
      </c>
      <c r="D7" s="97">
        <v>638093.47</v>
      </c>
      <c r="E7" s="97">
        <v>330</v>
      </c>
      <c r="F7" s="97">
        <v>570494.3</v>
      </c>
      <c r="G7" s="97">
        <v>8</v>
      </c>
      <c r="H7" s="97">
        <v>10874.35</v>
      </c>
      <c r="I7" s="97">
        <v>42</v>
      </c>
      <c r="J7" s="97">
        <v>31744.4</v>
      </c>
      <c r="K7" s="97">
        <v>85</v>
      </c>
      <c r="L7" s="97">
        <v>67373.4600000001</v>
      </c>
    </row>
    <row r="8" spans="1:12" ht="16.5" customHeight="1">
      <c r="A8" s="87">
        <v>3</v>
      </c>
      <c r="B8" s="91" t="s">
        <v>76</v>
      </c>
      <c r="C8" s="97">
        <v>293</v>
      </c>
      <c r="D8" s="97">
        <v>540827.97</v>
      </c>
      <c r="E8" s="97">
        <v>289</v>
      </c>
      <c r="F8" s="97">
        <v>532773.94</v>
      </c>
      <c r="G8" s="97">
        <v>5</v>
      </c>
      <c r="H8" s="97">
        <v>8000</v>
      </c>
      <c r="I8" s="97">
        <v>1</v>
      </c>
      <c r="J8" s="97">
        <v>1762</v>
      </c>
      <c r="K8" s="97">
        <v>4</v>
      </c>
      <c r="L8" s="97">
        <v>7048</v>
      </c>
    </row>
    <row r="9" spans="1:12" ht="16.5" customHeight="1">
      <c r="A9" s="87">
        <v>4</v>
      </c>
      <c r="B9" s="91" t="s">
        <v>77</v>
      </c>
      <c r="C9" s="97">
        <v>120</v>
      </c>
      <c r="D9" s="97">
        <v>97265.5000000002</v>
      </c>
      <c r="E9" s="97">
        <v>41</v>
      </c>
      <c r="F9" s="97">
        <v>37720.36</v>
      </c>
      <c r="G9" s="97">
        <v>3</v>
      </c>
      <c r="H9" s="97">
        <v>2874.35</v>
      </c>
      <c r="I9" s="97">
        <v>41</v>
      </c>
      <c r="J9" s="97">
        <v>29982.4</v>
      </c>
      <c r="K9" s="97">
        <v>81</v>
      </c>
      <c r="L9" s="97">
        <v>60325.4600000001</v>
      </c>
    </row>
    <row r="10" spans="1:12" ht="19.5" customHeight="1">
      <c r="A10" s="87">
        <v>5</v>
      </c>
      <c r="B10" s="90" t="s">
        <v>78</v>
      </c>
      <c r="C10" s="97">
        <v>93</v>
      </c>
      <c r="D10" s="97">
        <v>79290.0000000001</v>
      </c>
      <c r="E10" s="97">
        <v>91</v>
      </c>
      <c r="F10" s="97">
        <v>104134.39</v>
      </c>
      <c r="G10" s="97"/>
      <c r="H10" s="97"/>
      <c r="I10" s="97"/>
      <c r="J10" s="97"/>
      <c r="K10" s="97">
        <v>5</v>
      </c>
      <c r="L10" s="97">
        <v>4581.2</v>
      </c>
    </row>
    <row r="11" spans="1:12" ht="19.5" customHeight="1">
      <c r="A11" s="87">
        <v>6</v>
      </c>
      <c r="B11" s="91" t="s">
        <v>79</v>
      </c>
      <c r="C11" s="97">
        <v>11</v>
      </c>
      <c r="D11" s="97">
        <v>19382</v>
      </c>
      <c r="E11" s="97">
        <v>10</v>
      </c>
      <c r="F11" s="97">
        <v>44050</v>
      </c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82</v>
      </c>
      <c r="D12" s="97">
        <v>59908.0000000001</v>
      </c>
      <c r="E12" s="97">
        <v>81</v>
      </c>
      <c r="F12" s="97">
        <v>60084.3900000001</v>
      </c>
      <c r="G12" s="97"/>
      <c r="H12" s="97"/>
      <c r="I12" s="97"/>
      <c r="J12" s="97"/>
      <c r="K12" s="97">
        <v>4</v>
      </c>
      <c r="L12" s="97">
        <v>2819.2</v>
      </c>
    </row>
    <row r="13" spans="1:12" ht="15" customHeight="1">
      <c r="A13" s="87">
        <v>8</v>
      </c>
      <c r="B13" s="90" t="s">
        <v>18</v>
      </c>
      <c r="C13" s="97">
        <v>85</v>
      </c>
      <c r="D13" s="97">
        <v>59908.0000000001</v>
      </c>
      <c r="E13" s="97">
        <v>85</v>
      </c>
      <c r="F13" s="97">
        <v>59908.0000000001</v>
      </c>
      <c r="G13" s="97">
        <v>2</v>
      </c>
      <c r="H13" s="97">
        <v>1344.8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49</v>
      </c>
      <c r="D15" s="97">
        <v>18148.6</v>
      </c>
      <c r="E15" s="97">
        <v>48</v>
      </c>
      <c r="F15" s="97">
        <v>17650.5</v>
      </c>
      <c r="G15" s="97"/>
      <c r="H15" s="97"/>
      <c r="I15" s="97"/>
      <c r="J15" s="97"/>
      <c r="K15" s="97">
        <v>2</v>
      </c>
      <c r="L15" s="97">
        <v>1233.4</v>
      </c>
    </row>
    <row r="16" spans="1:12" ht="21" customHeight="1">
      <c r="A16" s="87">
        <v>11</v>
      </c>
      <c r="B16" s="91" t="s">
        <v>79</v>
      </c>
      <c r="C16" s="97">
        <v>1</v>
      </c>
      <c r="D16" s="97">
        <v>881</v>
      </c>
      <c r="E16" s="97"/>
      <c r="F16" s="97"/>
      <c r="G16" s="97"/>
      <c r="H16" s="97"/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48</v>
      </c>
      <c r="D17" s="97">
        <v>17267.6</v>
      </c>
      <c r="E17" s="97">
        <v>48</v>
      </c>
      <c r="F17" s="97">
        <v>17650.5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30</v>
      </c>
      <c r="D18" s="97">
        <v>5286</v>
      </c>
      <c r="E18" s="97"/>
      <c r="F18" s="97"/>
      <c r="G18" s="97"/>
      <c r="H18" s="97"/>
      <c r="I18" s="97">
        <v>19</v>
      </c>
      <c r="J18" s="97">
        <v>3347.8</v>
      </c>
      <c r="K18" s="97">
        <v>30</v>
      </c>
      <c r="L18" s="97">
        <v>5286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704.8</v>
      </c>
      <c r="E20" s="97">
        <f>SUM(E21:E22)</f>
        <v>1</v>
      </c>
      <c r="F20" s="97">
        <f>SUM(F21:F22)</f>
        <v>704.8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>
        <v>1</v>
      </c>
      <c r="F21" s="97">
        <v>704.8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3</v>
      </c>
      <c r="D38" s="96">
        <f>SUM(D39,D46,D47,D48)</f>
        <v>3171.6</v>
      </c>
      <c r="E38" s="96">
        <f>SUM(E39,E46,E47,E48)</f>
        <v>2</v>
      </c>
      <c r="F38" s="96">
        <f>SUM(F39,F46,F47,F48)</f>
        <v>3171.6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3</v>
      </c>
      <c r="D39" s="97">
        <f>SUM(D40,D43)</f>
        <v>3171.6</v>
      </c>
      <c r="E39" s="97">
        <f>SUM(E40,E43)</f>
        <v>2</v>
      </c>
      <c r="F39" s="97">
        <f>SUM(F40,F43)</f>
        <v>3171.6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1762</v>
      </c>
      <c r="E40" s="97">
        <v>1</v>
      </c>
      <c r="F40" s="97">
        <v>1762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>
        <v>1</v>
      </c>
      <c r="D41" s="97">
        <v>1762</v>
      </c>
      <c r="E41" s="97">
        <v>1</v>
      </c>
      <c r="F41" s="97">
        <v>1762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</v>
      </c>
      <c r="D43" s="97">
        <v>1409.6</v>
      </c>
      <c r="E43" s="97">
        <v>1</v>
      </c>
      <c r="F43" s="97">
        <v>1409.6</v>
      </c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2</v>
      </c>
      <c r="D45" s="97">
        <v>1409.6</v>
      </c>
      <c r="E45" s="97">
        <v>1</v>
      </c>
      <c r="F45" s="97">
        <v>1409.6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38</v>
      </c>
      <c r="D49" s="96">
        <f>SUM(D50:D53)</f>
        <v>951.53</v>
      </c>
      <c r="E49" s="96">
        <f>SUM(E50:E53)</f>
        <v>38</v>
      </c>
      <c r="F49" s="96">
        <f>SUM(F50:F53)</f>
        <v>1078.6200000000001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27</v>
      </c>
      <c r="D50" s="97">
        <v>385.92</v>
      </c>
      <c r="E50" s="97">
        <v>27</v>
      </c>
      <c r="F50" s="97">
        <v>512.73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7</v>
      </c>
      <c r="D51" s="97">
        <v>370.02</v>
      </c>
      <c r="E51" s="97">
        <v>7</v>
      </c>
      <c r="F51" s="97">
        <v>370.16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5.29</v>
      </c>
      <c r="E52" s="97">
        <v>1</v>
      </c>
      <c r="F52" s="97">
        <v>5.29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3</v>
      </c>
      <c r="D53" s="97">
        <v>190.3</v>
      </c>
      <c r="E53" s="97">
        <v>3</v>
      </c>
      <c r="F53" s="97">
        <v>190.44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131</v>
      </c>
      <c r="D54" s="96">
        <v>46164.4000000001</v>
      </c>
      <c r="E54" s="96">
        <v>62</v>
      </c>
      <c r="F54" s="96">
        <v>21846</v>
      </c>
      <c r="G54" s="96"/>
      <c r="H54" s="96"/>
      <c r="I54" s="96">
        <v>131</v>
      </c>
      <c r="J54" s="96">
        <v>46164.4000000001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843</v>
      </c>
      <c r="D55" s="96">
        <f t="shared" si="0"/>
        <v>851718.4000000004</v>
      </c>
      <c r="E55" s="96">
        <f t="shared" si="0"/>
        <v>657</v>
      </c>
      <c r="F55" s="96">
        <f t="shared" si="0"/>
        <v>778988.2100000002</v>
      </c>
      <c r="G55" s="96">
        <f t="shared" si="0"/>
        <v>10</v>
      </c>
      <c r="H55" s="96">
        <f t="shared" si="0"/>
        <v>12219.15</v>
      </c>
      <c r="I55" s="96">
        <f t="shared" si="0"/>
        <v>192</v>
      </c>
      <c r="J55" s="96">
        <f t="shared" si="0"/>
        <v>81256.60000000011</v>
      </c>
      <c r="K55" s="96">
        <f t="shared" si="0"/>
        <v>123</v>
      </c>
      <c r="L55" s="96">
        <f t="shared" si="0"/>
        <v>79178.86000000009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&amp;LAFC49F62&amp;CФорма № 10, Підрозділ: Солонянський районний суд Дніпропетровської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121</v>
      </c>
      <c r="F4" s="93">
        <f>SUM(F5:F24)</f>
        <v>76712.06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4646.26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111</v>
      </c>
      <c r="F7" s="95">
        <v>64489.2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3524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2</v>
      </c>
      <c r="F13" s="95">
        <v>1409.6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881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&amp;LAFC49F62&amp;CФорма № 10, Підрозділ: Солонянський районний суд Дніпропетровської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2019-02-14T15:02:11Z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10_00192_4.2018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AFC49F62</vt:lpwstr>
  </property>
  <property fmtid="{D5CDD505-2E9C-101B-9397-08002B2CF9AE}" pid="10" name="Підрозд">
    <vt:lpwstr>Солонянський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